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Asus\Desktop\"/>
    </mc:Choice>
  </mc:AlternateContent>
  <bookViews>
    <workbookView xWindow="0" yWindow="0" windowWidth="20490" windowHeight="7260" tabRatio="500"/>
  </bookViews>
  <sheets>
    <sheet name="Risk" sheetId="2" r:id="rId1"/>
  </sheets>
  <definedNames>
    <definedName name="_FilterDatabase_1" localSheetId="0">Risk!$A$5:$I$5</definedName>
    <definedName name="_FilterDatabase_1">#REF!</definedName>
    <definedName name="_xlnm._FilterDatabase" localSheetId="0" hidden="1">Risk!$A$5:$R$6</definedName>
    <definedName name="Excel_BuiltIn_Print_Area" localSheetId="0">Risk!$A$5:$M$5</definedName>
  </definedNames>
  <calcPr calcId="162913"/>
</workbook>
</file>

<file path=xl/calcChain.xml><?xml version="1.0" encoding="utf-8"?>
<calcChain xmlns="http://schemas.openxmlformats.org/spreadsheetml/2006/main">
  <c r="F17" i="2" l="1"/>
  <c r="F16" i="2"/>
  <c r="F15" i="2"/>
  <c r="F14" i="2"/>
  <c r="F13" i="2"/>
  <c r="F12" i="2"/>
  <c r="F11" i="2"/>
  <c r="F10" i="2"/>
  <c r="F9" i="2"/>
  <c r="F8" i="2"/>
  <c r="P6" i="2" l="1"/>
  <c r="Q6" i="2" s="1"/>
  <c r="P7" i="2"/>
  <c r="Q7" i="2" s="1"/>
  <c r="P8" i="2"/>
  <c r="Q8" i="2" s="1"/>
  <c r="F6" i="2"/>
  <c r="F7" i="2"/>
</calcChain>
</file>

<file path=xl/sharedStrings.xml><?xml version="1.0" encoding="utf-8"?>
<sst xmlns="http://schemas.openxmlformats.org/spreadsheetml/2006/main" count="115" uniqueCount="69">
  <si>
    <t>Risk</t>
  </si>
  <si>
    <t>Etki</t>
  </si>
  <si>
    <t>Olasılık</t>
  </si>
  <si>
    <t>Risk Giderme Yöntemi</t>
  </si>
  <si>
    <t>Sorumlu</t>
  </si>
  <si>
    <t>Termin</t>
  </si>
  <si>
    <t>Kaynak</t>
  </si>
  <si>
    <t>Sonuçlar nasıl değerlendirilecek?</t>
  </si>
  <si>
    <t>Risk Giderici Mevcut Faaliyet</t>
  </si>
  <si>
    <t>Karar</t>
  </si>
  <si>
    <t xml:space="preserve">Faaliyetleri Sonuçları </t>
  </si>
  <si>
    <t>A</t>
  </si>
  <si>
    <t>B</t>
  </si>
  <si>
    <t>Risk Tanımı</t>
  </si>
  <si>
    <t>C</t>
  </si>
  <si>
    <t>İlgili Belge/Doküman</t>
  </si>
  <si>
    <t>-</t>
  </si>
  <si>
    <t>Azaltma</t>
  </si>
  <si>
    <t>İnsan Gücü</t>
  </si>
  <si>
    <t>Üst amirin kontrolü</t>
  </si>
  <si>
    <t>EBYS</t>
  </si>
  <si>
    <t>İlgili personelin resmi yazışmalarda uyulacak usul ve esaslar hakkında bilgilendirilmesi</t>
  </si>
  <si>
    <t>İnsan Gücü, Teknoloji</t>
  </si>
  <si>
    <t>Personel Daire Başkanlığı</t>
  </si>
  <si>
    <t>Mevcut personel ayrılmadan önce ikame personel temin edilmesi</t>
  </si>
  <si>
    <t>Birim İdari Yöneticisi</t>
  </si>
  <si>
    <t>Resmi yazışmalarda yapılan hatalar nedeniyle zaman kaybı</t>
  </si>
  <si>
    <t>İdari personelin görev yeri değişikliği nedeniyle birim faaliyetlerinin aksaması</t>
  </si>
  <si>
    <t>Görevlendirme yazısı</t>
  </si>
  <si>
    <t>Risk Derecesi</t>
  </si>
  <si>
    <t>Ergonomik riskler</t>
  </si>
  <si>
    <t>Çalışma ortamı, işleyiş sürecini aksatmayacak şekilde ve ergonomik olarak düzenlenmeli. Devrilip düştüğünde çalışana zarar verebilecek eşyaların sabitlenmesi Malzeme istiflemede yüksekten düştüğünde çalışana zarar verecek ağırlıkta veya zarar verme özelliğindeki malzemelerin konulmaması, bu malzemelerin alt raflarda muhafaza edilmelidir. Çalışanlarca kullanılan oturma koltuk, tabire vb. arızalı araç gerecin kullanımdan çekilmesi ve bakım tamiri için ilgili bölüme gönderilmesi, Islak zemin olduğunda kuruyana kadar 'DİKKAT ISLAK ZEMİN’ uyarı yazısı kullanılmalıdır.</t>
  </si>
  <si>
    <t>Çalışma ortamı, işleyiş sürecini aksatmayacak şekilde ve ergonomik olarak düzenlenmiştir. Devrilip düştüğünde çalışana zarar verebilecek eşyaların sabitlenmesi Malzeme istiflemede yüksekten düştüğünde çalışana zarar verecek ağırlıkta veya zarar verme özelliğindeki malzemelerin konulmaması, bu malzemelerin alt raflarda muhafaza edilmesi sağlanacaktır. Çalışanlarca kullanılan oturma koltuk, tabire vb. arızalı araç gerecin kullanımdan çekilmektedir ve bakım tamiri için ilgili bölüme gönderilmektedir. Islak zemin olduğunda kuruyana kadar 'DİKKAT ISLAK ZEMİN’ uyarı yazısı kullanılması sağlanmaktadır.</t>
  </si>
  <si>
    <t>İnsan gücü</t>
  </si>
  <si>
    <t>Gelen şikayet sayısı</t>
  </si>
  <si>
    <t>Enerji israfı riski. Enerjinin (Elektrik, su, doğalgaz) verimsiz kullanımı.</t>
  </si>
  <si>
    <t>Enerji tasarrufu konusunda gerekli bilinçlenme sağlanmalıdır.</t>
  </si>
  <si>
    <t>Yapılan iç paydaş toplantılarında (akademik ve idari personelle) Enerji tasarrufu konusunda bilinçlendirme yapılmaktadır.</t>
  </si>
  <si>
    <t>Yangın Riski. Yangın sonucu oluşabilecek yaralanmalar veya maddi hasar riski</t>
  </si>
  <si>
    <t>Elektrik tesisatının kontrolleri Yapı İşleri Teknik Daire Başkanlığı tarafından periyorlarla yapılmaktadır. Hafta sonları Prizler fişten çekilmektedir. Her akşam Çay ocağı prizi fişten çekilmektedir. Uzun süre kullanılmayacak her türlü cihaz kapalı bırakılmaktadır.</t>
  </si>
  <si>
    <t>Elektrik kablolarının kanal içerisine alınması, elektrik çoklaştırıcı seyyar kabloların kullanımının en aza indirilmesi sağlanmalıdır.</t>
  </si>
  <si>
    <t>Elektrik kabloları kanal içerisine alınmıştır, elektrik çoklaştırıcı seyyar kabloların kullanımının en aza indirililmiştir.</t>
  </si>
  <si>
    <t>Havalandırma Riski. Yetersiz havalandırmaya bağlı hastalık riski</t>
  </si>
  <si>
    <t>Kullanılan fiziki mekanların kişi başına düşen hava miktarı göz önüne alınarak gerekli havalandırma yapılmalıdır.</t>
  </si>
  <si>
    <t>Kimyasal Risk. Kimyasal madde alımı, depolanması ve kullanımı sırasında oluşabilecek riskler</t>
  </si>
  <si>
    <t>Kimyasal maddeler hiçbir zaman laboratuvar dışına çıkarılmamalıdır.  Bir laboratuara girince güvenlik işaret araçlarının yer ve işlevlerine dikkat edilmelidir. Laboratuarda çalışacak olanlar, çalışmaya başlamadan önce bu araç ve işaretler konusunda bilgi sahibi olmak zorundadırlar. Kimyasal madde ile çalışırken oluşan kazalar sırasında Kimyasal Madde Kazaları Talimatına göre işlem yapılmalıdır.</t>
  </si>
  <si>
    <t xml:space="preserve">Kimyasal maddeler laboratuvar dışına çıkarılmadan kullanılmaktadır. Laboratuarda çalışacak olanlar, çalışmaya başlamadan önce  güvenlik işaret araçlar konusunda bilgilendirilmektedir. 
</t>
  </si>
  <si>
    <t>Talimatnameler ve uyarı yazıları hazırlanacaktır.</t>
  </si>
  <si>
    <t>Yaralanmalar. Hayvanlara yapılan dahili, cerrahi vb klinik uygulamalar sırasında kullanılan keskin alet ve ekipmanın (bistüri, jilet, iğne vb) kullanımı sırasında meydana gelebilecek yaralanmalar</t>
  </si>
  <si>
    <t>Keskin alet ve ekipmanın kullanımı sırasında dikkat edilmesi gereken kuralların öğrencilere anlatılmalıdır.</t>
  </si>
  <si>
    <t xml:space="preserve">Biyolojik Risk. Hasta hayvanlardan viral, bakteriyel ve paraziter karakterdeki zoonoz (hayvandan insana geçebilen) hastalıkların bulaşma riski </t>
  </si>
  <si>
    <t>HAYVAN ISLAHI VE GENETİK UYGULAMA VE ARAŞTIRMA MERKEZİ
RİSK ANALİZİ</t>
  </si>
  <si>
    <t>Müdürlük</t>
  </si>
  <si>
    <t>İdari kontroller</t>
  </si>
  <si>
    <t>Elektrik tesisatının kontrolleri yapılmalıdır. Hafta sonları prizler fişten çekilmelidir. Uzun süre kullanılmayacak her türlü cihaz kapalı bırakılmalıdır.</t>
  </si>
  <si>
    <t>Elektrik çarpması Riski. Bina içerisinde kullanılan elektrik kaynaklarının kolay ulaşılabilir konumda bulundurulması ve kabloların açıkta olmasından kaynaklı elektrik çarpma riski</t>
  </si>
  <si>
    <t xml:space="preserve">Bürolardaki yerleşim planları kişi başına; 10 metreküp hava sağlanacak şekilde oluşturulmuştur.
</t>
  </si>
  <si>
    <t>Çalışanların eğitim eksikliği Riski. Çalışanların işe başlama eğitimlerinin olmaması ve yaptıkları işler konusunda eğitimsiz olmalarına bağlı riskler</t>
  </si>
  <si>
    <t xml:space="preserve">Çalışanlara yaptıkları işler ile ilgili eğitimler verilmeli
</t>
  </si>
  <si>
    <t xml:space="preserve">Çalışanlara hizmet içi Eğitimler verilmektedir. 
</t>
  </si>
  <si>
    <t>Ekonomik Riskler. Laboratuvarlar ve hayvan barınaklarında kullanaılan alet ve ekipmanın kullanım hatası veya mucbir sebeplerden bozulması</t>
  </si>
  <si>
    <t xml:space="preserve">  Alet ve ekipmanlar için kullanım talimatı düzenlenmeli ve sadece yetkili kişiler tarafından kullanılacağına dair uyarı yazıları yazılmalıdır.</t>
  </si>
  <si>
    <t>Uygulamalar yalnızca yetkili personeller tarafından yapılmaktadır.</t>
  </si>
  <si>
    <t xml:space="preserve">Usulüne uygun şekilde hayvanların tutulması. Gerekli KKD (Kişisel Koruyucu Donanım) lar kullanılarak çalışmalar yürütülmelidir. Brucella, tuberküloz vb. zoonoz (hayvandan insana bulaşabilen) hastalıkları taşıma şüphesi olan hayvanların karantinaya alınarak iligili makamların bilgilendirilmelidir.
</t>
  </si>
  <si>
    <t xml:space="preserve">Brucella, tuberküloz vb. zoonoz hastalıkları taşıma şüphesi olan hayvanların karantinaya alınarak iligili makamlar bilgilendirilmektedir. Hayvanlarda rutin hastalık tarama işlemleri yapılmaktadır.
</t>
  </si>
  <si>
    <t>Reddedilen yazı sayısı</t>
  </si>
  <si>
    <t>ORTA</t>
  </si>
  <si>
    <t>Gözden Geçirme Tarihi: 10.12.2024</t>
  </si>
  <si>
    <t>Doküman No:SİÜ-RA-021
Revizyon Tarihi: 10.12.2024
Revizyon No: 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</si>
</sst>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_T_L_-;\-* #,##0.00\ _T_L_-;_-* \-??\ _T_L_-;_-@_-"/>
  </numFmts>
  <fonts count="19" x14ac:knownFonts="1">
    <font>
      <sz val="10"/>
      <color theme="1"/>
      <name val="Tahoma"/>
      <family val="2"/>
    </font>
    <font>
      <sz val="10"/>
      <color indexed="8"/>
      <name val="Tahoma"/>
      <family val="2"/>
    </font>
    <font>
      <b/>
      <sz val="10"/>
      <color indexed="8"/>
      <name val="Tahoma"/>
      <family val="2"/>
    </font>
    <font>
      <sz val="10"/>
      <name val="Arial"/>
      <family val="2"/>
      <charset val="162"/>
    </font>
    <font>
      <u/>
      <sz val="10"/>
      <color theme="10"/>
      <name val="Tahoma"/>
      <family val="2"/>
    </font>
    <font>
      <u/>
      <sz val="10"/>
      <color theme="11"/>
      <name val="Tahoma"/>
      <family val="2"/>
    </font>
    <font>
      <sz val="10"/>
      <name val="Tahoma"/>
      <family val="2"/>
    </font>
    <font>
      <b/>
      <sz val="10"/>
      <color indexed="8"/>
      <name val="Tahoma"/>
      <family val="2"/>
      <charset val="162"/>
    </font>
    <font>
      <b/>
      <sz val="22"/>
      <color indexed="8"/>
      <name val="Tahoma"/>
      <family val="2"/>
      <charset val="162"/>
    </font>
    <font>
      <b/>
      <sz val="12"/>
      <color indexed="8"/>
      <name val="Tahoma"/>
      <family val="2"/>
      <charset val="162"/>
    </font>
    <font>
      <b/>
      <sz val="14"/>
      <color indexed="8"/>
      <name val="Tahoma"/>
      <family val="2"/>
      <charset val="162"/>
    </font>
    <font>
      <sz val="10"/>
      <color indexed="8"/>
      <name val="Tahoma"/>
      <family val="2"/>
      <charset val="162"/>
    </font>
    <font>
      <b/>
      <sz val="14"/>
      <color theme="0"/>
      <name val="Tahoma"/>
      <family val="2"/>
    </font>
    <font>
      <b/>
      <sz val="12"/>
      <color theme="0"/>
      <name val="Tahoma"/>
      <family val="2"/>
    </font>
    <font>
      <b/>
      <sz val="10"/>
      <color theme="0"/>
      <name val="Tahoma"/>
      <family val="2"/>
    </font>
    <font>
      <sz val="10"/>
      <name val="Times New Roman"/>
      <family val="1"/>
      <charset val="162"/>
    </font>
    <font>
      <b/>
      <sz val="10"/>
      <name val="Times New Roman"/>
      <family val="1"/>
      <charset val="162"/>
    </font>
    <font>
      <sz val="10"/>
      <color theme="1"/>
      <name val="Times New Roman"/>
      <family val="1"/>
      <charset val="162"/>
    </font>
    <font>
      <sz val="10"/>
      <color indexed="8"/>
      <name val="Times New Roman"/>
      <family val="1"/>
      <charset val="162"/>
    </font>
  </fonts>
  <fills count="7">
    <fill>
      <patternFill patternType="none"/>
    </fill>
    <fill>
      <patternFill patternType="gray125"/>
    </fill>
    <fill>
      <patternFill patternType="solid">
        <fgColor theme="7" tint="0.39997558519241921"/>
        <bgColor indexed="27"/>
      </patternFill>
    </fill>
    <fill>
      <patternFill patternType="solid">
        <fgColor theme="9" tint="0.59999389629810485"/>
        <bgColor indexed="64"/>
      </patternFill>
    </fill>
    <fill>
      <patternFill patternType="solid">
        <fgColor theme="0"/>
        <bgColor indexed="64"/>
      </patternFill>
    </fill>
    <fill>
      <patternFill patternType="solid">
        <fgColor theme="7"/>
        <bgColor indexed="27"/>
      </patternFill>
    </fill>
    <fill>
      <patternFill patternType="solid">
        <fgColor theme="7"/>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86">
    <xf numFmtId="0" fontId="0" fillId="0" borderId="0"/>
    <xf numFmtId="0" fontId="1" fillId="0" borderId="0"/>
    <xf numFmtId="0" fontId="3" fillId="0" borderId="0"/>
    <xf numFmtId="164" fontId="3" fillId="0" borderId="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47">
    <xf numFmtId="0" fontId="0" fillId="0" borderId="0" xfId="0"/>
    <xf numFmtId="0" fontId="1" fillId="0" borderId="0" xfId="1" applyBorder="1" applyAlignment="1">
      <alignment horizontal="center" vertical="center"/>
    </xf>
    <xf numFmtId="0" fontId="1" fillId="0" borderId="0" xfId="1" applyFont="1" applyBorder="1" applyAlignment="1">
      <alignment horizontal="center" vertical="center" wrapText="1"/>
    </xf>
    <xf numFmtId="0" fontId="1" fillId="0" borderId="0" xfId="1" applyFill="1" applyBorder="1" applyAlignment="1">
      <alignment horizontal="center" vertical="center"/>
    </xf>
    <xf numFmtId="0" fontId="2" fillId="2" borderId="1" xfId="1" applyFont="1" applyFill="1" applyBorder="1" applyAlignment="1">
      <alignment horizontal="center" vertical="center" wrapText="1"/>
    </xf>
    <xf numFmtId="0" fontId="6" fillId="0" borderId="1" xfId="1" applyFont="1" applyFill="1" applyBorder="1" applyAlignment="1">
      <alignment horizontal="center" vertical="center" wrapText="1"/>
    </xf>
    <xf numFmtId="0" fontId="6" fillId="0" borderId="1" xfId="1" quotePrefix="1"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vertical="center" wrapText="1"/>
    </xf>
    <xf numFmtId="0" fontId="8" fillId="0" borderId="0" xfId="1" applyFont="1" applyBorder="1" applyAlignment="1">
      <alignment horizontal="center" vertical="center" wrapText="1"/>
    </xf>
    <xf numFmtId="0" fontId="7" fillId="0" borderId="0" xfId="1" applyFont="1" applyBorder="1" applyAlignment="1">
      <alignment horizontal="left" vertical="center" wrapText="1"/>
    </xf>
    <xf numFmtId="14" fontId="9" fillId="0" borderId="0" xfId="1" applyNumberFormat="1" applyFont="1" applyBorder="1" applyAlignment="1">
      <alignment horizontal="left" vertical="center" wrapText="1"/>
    </xf>
    <xf numFmtId="14" fontId="1" fillId="0" borderId="0" xfId="1" applyNumberFormat="1" applyFill="1" applyBorder="1" applyAlignment="1">
      <alignment horizontal="center" vertical="center"/>
    </xf>
    <xf numFmtId="0" fontId="14" fillId="5" borderId="1" xfId="1" applyFont="1" applyFill="1" applyBorder="1" applyAlignment="1">
      <alignment vertical="center" wrapText="1"/>
    </xf>
    <xf numFmtId="0" fontId="14" fillId="5" borderId="1" xfId="1" applyFont="1" applyFill="1" applyBorder="1" applyAlignment="1">
      <alignment horizontal="center" vertical="center" wrapText="1"/>
    </xf>
    <xf numFmtId="0" fontId="15" fillId="0" borderId="1" xfId="1" applyFont="1" applyFill="1" applyBorder="1" applyAlignment="1">
      <alignment horizontal="left" vertical="center" wrapText="1"/>
    </xf>
    <xf numFmtId="0" fontId="15" fillId="0" borderId="1" xfId="1" applyFont="1" applyFill="1" applyBorder="1" applyAlignment="1">
      <alignment horizontal="center" vertical="center" wrapText="1"/>
    </xf>
    <xf numFmtId="0" fontId="16" fillId="0" borderId="1" xfId="0" applyFont="1" applyFill="1" applyBorder="1" applyAlignment="1" applyProtection="1">
      <alignment horizontal="center" vertical="center" wrapText="1"/>
    </xf>
    <xf numFmtId="0" fontId="15" fillId="0" borderId="1" xfId="1" applyFont="1" applyFill="1" applyBorder="1" applyAlignment="1" applyProtection="1">
      <alignment horizontal="center" vertical="center" wrapText="1"/>
    </xf>
    <xf numFmtId="0" fontId="15" fillId="0" borderId="1" xfId="0" applyFont="1" applyFill="1" applyBorder="1" applyAlignment="1">
      <alignment vertical="center" wrapText="1"/>
    </xf>
    <xf numFmtId="0" fontId="15" fillId="0" borderId="1" xfId="1" quotePrefix="1" applyFont="1" applyFill="1" applyBorder="1" applyAlignment="1">
      <alignment horizontal="center" vertical="center" wrapText="1"/>
    </xf>
    <xf numFmtId="14" fontId="15" fillId="0" borderId="1" xfId="1" quotePrefix="1" applyNumberFormat="1" applyFont="1" applyFill="1" applyBorder="1" applyAlignment="1">
      <alignment horizontal="center" vertical="center" wrapText="1"/>
    </xf>
    <xf numFmtId="14" fontId="15" fillId="0" borderId="1" xfId="1" quotePrefix="1" applyNumberFormat="1" applyFont="1" applyFill="1" applyBorder="1" applyAlignment="1">
      <alignment horizontal="left" vertical="center" wrapText="1"/>
    </xf>
    <xf numFmtId="0" fontId="17" fillId="0" borderId="1" xfId="1" applyFont="1" applyFill="1" applyBorder="1" applyAlignment="1">
      <alignment vertical="center" wrapText="1"/>
    </xf>
    <xf numFmtId="0" fontId="17" fillId="0" borderId="1" xfId="1"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1" applyFont="1" applyBorder="1" applyAlignment="1">
      <alignment horizontal="center" vertical="center" wrapText="1"/>
    </xf>
    <xf numFmtId="0" fontId="17" fillId="0" borderId="1" xfId="1" applyFont="1" applyBorder="1" applyAlignment="1">
      <alignment horizontal="left" vertical="center" wrapText="1"/>
    </xf>
    <xf numFmtId="0" fontId="17" fillId="0" borderId="1" xfId="0" applyFont="1" applyBorder="1" applyAlignment="1">
      <alignment vertical="center" wrapText="1"/>
    </xf>
    <xf numFmtId="14" fontId="17" fillId="0" borderId="1" xfId="1" quotePrefix="1" applyNumberFormat="1" applyFont="1" applyBorder="1" applyAlignment="1">
      <alignment horizontal="center" vertical="center" wrapText="1"/>
    </xf>
    <xf numFmtId="14" fontId="17" fillId="0" borderId="1" xfId="1" quotePrefix="1" applyNumberFormat="1" applyFont="1" applyBorder="1" applyAlignment="1">
      <alignment horizontal="left" vertical="center" wrapText="1"/>
    </xf>
    <xf numFmtId="0" fontId="18" fillId="0" borderId="1" xfId="1" applyFont="1" applyBorder="1" applyAlignment="1">
      <alignment horizontal="left" vertical="center" wrapText="1"/>
    </xf>
    <xf numFmtId="0" fontId="18" fillId="0" borderId="1" xfId="1" applyFont="1" applyBorder="1" applyAlignment="1">
      <alignment horizontal="center" vertical="center" wrapText="1"/>
    </xf>
    <xf numFmtId="0" fontId="11" fillId="4" borderId="2" xfId="1" applyFont="1" applyFill="1" applyBorder="1" applyAlignment="1">
      <alignment horizontal="left" vertical="center" wrapText="1"/>
    </xf>
    <xf numFmtId="0" fontId="11" fillId="4" borderId="3" xfId="1" applyFont="1" applyFill="1" applyBorder="1" applyAlignment="1">
      <alignment horizontal="left" vertical="center" wrapText="1"/>
    </xf>
    <xf numFmtId="0" fontId="7" fillId="0" borderId="4" xfId="1" applyFont="1" applyBorder="1" applyAlignment="1">
      <alignment horizontal="right" vertical="center" wrapText="1"/>
    </xf>
    <xf numFmtId="0" fontId="8" fillId="0" borderId="4" xfId="1" applyFont="1" applyBorder="1" applyAlignment="1">
      <alignment horizontal="right" vertical="center" wrapText="1"/>
    </xf>
    <xf numFmtId="0" fontId="8" fillId="0" borderId="0" xfId="1" applyFont="1" applyBorder="1" applyAlignment="1">
      <alignment horizontal="center" vertical="center" wrapText="1"/>
    </xf>
    <xf numFmtId="0" fontId="7" fillId="3" borderId="3" xfId="1" applyFont="1" applyFill="1" applyBorder="1" applyAlignment="1">
      <alignment horizontal="center" vertical="center" wrapText="1"/>
    </xf>
    <xf numFmtId="0" fontId="10" fillId="3" borderId="2" xfId="1" applyFont="1" applyFill="1" applyBorder="1" applyAlignment="1">
      <alignment horizontal="center" vertical="center" wrapText="1"/>
    </xf>
    <xf numFmtId="0" fontId="13" fillId="6" borderId="1" xfId="1" applyFont="1" applyFill="1" applyBorder="1" applyAlignment="1">
      <alignment horizontal="center" vertical="center" wrapText="1"/>
    </xf>
    <xf numFmtId="0" fontId="12" fillId="5" borderId="8" xfId="1" applyFont="1" applyFill="1" applyBorder="1" applyAlignment="1">
      <alignment horizontal="center" vertical="center" wrapText="1"/>
    </xf>
    <xf numFmtId="0" fontId="12" fillId="5" borderId="5" xfId="1" applyFont="1" applyFill="1" applyBorder="1" applyAlignment="1">
      <alignment horizontal="center" vertical="center" wrapText="1"/>
    </xf>
    <xf numFmtId="0" fontId="12" fillId="5" borderId="6" xfId="1" applyFont="1" applyFill="1" applyBorder="1" applyAlignment="1">
      <alignment horizontal="center" vertical="center" wrapText="1"/>
    </xf>
    <xf numFmtId="0" fontId="12" fillId="5" borderId="9" xfId="1" applyFont="1" applyFill="1" applyBorder="1" applyAlignment="1">
      <alignment horizontal="center" vertical="center" wrapText="1"/>
    </xf>
    <xf numFmtId="0" fontId="12" fillId="5" borderId="4" xfId="1" applyFont="1" applyFill="1" applyBorder="1" applyAlignment="1">
      <alignment horizontal="center" vertical="center" wrapText="1"/>
    </xf>
    <xf numFmtId="0" fontId="12" fillId="5" borderId="7" xfId="1" applyFont="1" applyFill="1" applyBorder="1" applyAlignment="1">
      <alignment horizontal="center" vertical="center" wrapText="1"/>
    </xf>
  </cellXfs>
  <cellStyles count="86">
    <cellStyle name="Comma 2" xfId="3"/>
    <cellStyle name="Excel Built-in Normal" xfId="1"/>
    <cellStyle name="İzlenen Köprü" xfId="5" builtinId="9" hidden="1"/>
    <cellStyle name="İzlenen Köprü" xfId="7" builtinId="9" hidden="1"/>
    <cellStyle name="İzlenen Köprü" xfId="9" builtinId="9" hidden="1"/>
    <cellStyle name="İzlenen Köprü" xfId="11" builtinId="9" hidden="1"/>
    <cellStyle name="İzlenen Köprü" xfId="13" builtinId="9" hidden="1"/>
    <cellStyle name="İzlenen Köprü" xfId="15" builtinId="9" hidden="1"/>
    <cellStyle name="İzlenen Köprü" xfId="17" builtinId="9" hidden="1"/>
    <cellStyle name="İzlenen Köprü" xfId="19" builtinId="9" hidden="1"/>
    <cellStyle name="İzlenen Köprü" xfId="21" builtinId="9" hidden="1"/>
    <cellStyle name="İzlenen Köprü" xfId="23" builtinId="9" hidden="1"/>
    <cellStyle name="İzlenen Köprü" xfId="25" builtinId="9" hidden="1"/>
    <cellStyle name="İzlenen Köprü" xfId="27" builtinId="9" hidden="1"/>
    <cellStyle name="İzlenen Köprü" xfId="29" builtinId="9" hidden="1"/>
    <cellStyle name="İzlenen Köprü" xfId="31" builtinId="9" hidden="1"/>
    <cellStyle name="İzlenen Köprü" xfId="33" builtinId="9" hidden="1"/>
    <cellStyle name="İzlenen Köprü" xfId="35" builtinId="9" hidden="1"/>
    <cellStyle name="İzlenen Köprü" xfId="37" builtinId="9" hidden="1"/>
    <cellStyle name="İzlenen Köprü" xfId="39" builtinId="9" hidden="1"/>
    <cellStyle name="İzlenen Köprü" xfId="41" builtinId="9" hidden="1"/>
    <cellStyle name="İzlenen Köprü" xfId="43" builtinId="9" hidden="1"/>
    <cellStyle name="İzlenen Köprü" xfId="45" builtinId="9" hidden="1"/>
    <cellStyle name="İzlenen Köprü" xfId="47" builtinId="9" hidden="1"/>
    <cellStyle name="İzlenen Köprü" xfId="49" builtinId="9" hidden="1"/>
    <cellStyle name="İzlenen Köprü" xfId="51" builtinId="9" hidden="1"/>
    <cellStyle name="İzlenen Köprü" xfId="53" builtinId="9" hidden="1"/>
    <cellStyle name="İzlenen Köprü" xfId="55" builtinId="9" hidden="1"/>
    <cellStyle name="İzlenen Köprü" xfId="57" builtinId="9" hidden="1"/>
    <cellStyle name="İzlenen Köprü" xfId="59" builtinId="9" hidden="1"/>
    <cellStyle name="İzlenen Köprü" xfId="61" builtinId="9" hidden="1"/>
    <cellStyle name="İzlenen Köprü" xfId="63" builtinId="9" hidden="1"/>
    <cellStyle name="İzlenen Köprü" xfId="65" builtinId="9" hidden="1"/>
    <cellStyle name="İzlenen Köprü" xfId="67" builtinId="9" hidden="1"/>
    <cellStyle name="İzlenen Köprü" xfId="69" builtinId="9" hidden="1"/>
    <cellStyle name="İzlenen Köprü" xfId="71" builtinId="9" hidden="1"/>
    <cellStyle name="İzlenen Köprü" xfId="73" builtinId="9" hidden="1"/>
    <cellStyle name="İzlenen Köprü" xfId="75" builtinId="9" hidden="1"/>
    <cellStyle name="İzlenen Köprü" xfId="77" builtinId="9" hidden="1"/>
    <cellStyle name="İzlenen Köprü" xfId="79" builtinId="9" hidden="1"/>
    <cellStyle name="İzlenen Köprü" xfId="81" builtinId="9" hidden="1"/>
    <cellStyle name="İzlenen Köprü" xfId="83" builtinId="9" hidden="1"/>
    <cellStyle name="İzlenen Köprü" xfId="85" builtinId="9" hidden="1"/>
    <cellStyle name="Köprü" xfId="4" builtinId="8" hidden="1"/>
    <cellStyle name="Köprü" xfId="6" builtinId="8" hidden="1"/>
    <cellStyle name="Köprü" xfId="8" builtinId="8" hidden="1"/>
    <cellStyle name="Köprü" xfId="10" builtinId="8" hidden="1"/>
    <cellStyle name="Köprü" xfId="12" builtinId="8" hidden="1"/>
    <cellStyle name="Köprü" xfId="14" builtinId="8" hidden="1"/>
    <cellStyle name="Köprü" xfId="16" builtinId="8" hidden="1"/>
    <cellStyle name="Köprü" xfId="18" builtinId="8" hidden="1"/>
    <cellStyle name="Köprü" xfId="20" builtinId="8" hidden="1"/>
    <cellStyle name="Köprü" xfId="22" builtinId="8" hidden="1"/>
    <cellStyle name="Köprü" xfId="24" builtinId="8" hidden="1"/>
    <cellStyle name="Köprü" xfId="26" builtinId="8" hidden="1"/>
    <cellStyle name="Köprü" xfId="28" builtinId="8" hidden="1"/>
    <cellStyle name="Köprü" xfId="30" builtinId="8" hidden="1"/>
    <cellStyle name="Köprü" xfId="32" builtinId="8" hidden="1"/>
    <cellStyle name="Köprü" xfId="34" builtinId="8" hidden="1"/>
    <cellStyle name="Köprü" xfId="36" builtinId="8" hidden="1"/>
    <cellStyle name="Köprü" xfId="38" builtinId="8" hidden="1"/>
    <cellStyle name="Köprü" xfId="40" builtinId="8" hidden="1"/>
    <cellStyle name="Köprü" xfId="42" builtinId="8" hidden="1"/>
    <cellStyle name="Köprü" xfId="44" builtinId="8" hidden="1"/>
    <cellStyle name="Köprü" xfId="46" builtinId="8" hidden="1"/>
    <cellStyle name="Köprü" xfId="48" builtinId="8" hidden="1"/>
    <cellStyle name="Köprü" xfId="50" builtinId="8" hidden="1"/>
    <cellStyle name="Köprü" xfId="52" builtinId="8" hidden="1"/>
    <cellStyle name="Köprü" xfId="54" builtinId="8" hidden="1"/>
    <cellStyle name="Köprü" xfId="56" builtinId="8" hidden="1"/>
    <cellStyle name="Köprü" xfId="58" builtinId="8" hidden="1"/>
    <cellStyle name="Köprü" xfId="60" builtinId="8" hidden="1"/>
    <cellStyle name="Köprü" xfId="62" builtinId="8" hidden="1"/>
    <cellStyle name="Köprü" xfId="64" builtinId="8" hidden="1"/>
    <cellStyle name="Köprü" xfId="66" builtinId="8" hidden="1"/>
    <cellStyle name="Köprü" xfId="68" builtinId="8" hidden="1"/>
    <cellStyle name="Köprü" xfId="70" builtinId="8" hidden="1"/>
    <cellStyle name="Köprü" xfId="72" builtinId="8" hidden="1"/>
    <cellStyle name="Köprü" xfId="74" builtinId="8" hidden="1"/>
    <cellStyle name="Köprü" xfId="76" builtinId="8" hidden="1"/>
    <cellStyle name="Köprü" xfId="78" builtinId="8" hidden="1"/>
    <cellStyle name="Köprü" xfId="80" builtinId="8" hidden="1"/>
    <cellStyle name="Köprü" xfId="82" builtinId="8" hidden="1"/>
    <cellStyle name="Köprü" xfId="84" builtinId="8" hidden="1"/>
    <cellStyle name="Normal" xfId="0" builtinId="0"/>
    <cellStyle name="Normal 2" xfId="2"/>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408214</xdr:colOff>
      <xdr:row>0</xdr:row>
      <xdr:rowOff>13607</xdr:rowOff>
    </xdr:from>
    <xdr:to>
      <xdr:col>0</xdr:col>
      <xdr:colOff>1836964</xdr:colOff>
      <xdr:row>1</xdr:row>
      <xdr:rowOff>247879</xdr:rowOff>
    </xdr:to>
    <xdr:pic>
      <xdr:nvPicPr>
        <xdr:cNvPr id="3" name="Resi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8214" y="13607"/>
          <a:ext cx="1428750" cy="91462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3"/>
  <sheetViews>
    <sheetView showGridLines="0" tabSelected="1" zoomScaleNormal="100" zoomScaleSheetLayoutView="135" workbookViewId="0">
      <pane xSplit="1" ySplit="5" topLeftCell="C18" activePane="bottomRight" state="frozenSplit"/>
      <selection activeCell="F6" sqref="F6"/>
      <selection pane="topRight" activeCell="E1" sqref="E1"/>
      <selection pane="bottomLeft" activeCell="A5" sqref="A5"/>
      <selection pane="bottomRight" activeCell="A3" sqref="A3:A4"/>
    </sheetView>
  </sheetViews>
  <sheetFormatPr defaultColWidth="10.5703125" defaultRowHeight="12.75" x14ac:dyDescent="0.2"/>
  <cols>
    <col min="1" max="1" width="33.42578125" style="2" customWidth="1"/>
    <col min="2" max="2" width="28.5703125" style="2" customWidth="1"/>
    <col min="3" max="3" width="20.85546875" style="2" customWidth="1"/>
    <col min="4" max="4" width="7.5703125" style="2" customWidth="1"/>
    <col min="5" max="6" width="8.42578125" style="2" customWidth="1"/>
    <col min="7" max="7" width="12.5703125" style="2" customWidth="1"/>
    <col min="8" max="8" width="13" style="2" customWidth="1"/>
    <col min="9" max="9" width="22.85546875" style="2" customWidth="1"/>
    <col min="10" max="10" width="10.85546875" style="1" customWidth="1"/>
    <col min="11" max="11" width="10.5703125" style="1" bestFit="1" customWidth="1"/>
    <col min="12" max="12" width="11.5703125" style="1" customWidth="1"/>
    <col min="13" max="13" width="20.5703125" style="1" customWidth="1"/>
    <col min="14" max="16" width="7.5703125" style="2" hidden="1" customWidth="1"/>
    <col min="17" max="18" width="10.42578125" style="2" hidden="1" customWidth="1"/>
    <col min="19" max="16384" width="10.5703125" style="1"/>
  </cols>
  <sheetData>
    <row r="1" spans="1:19" ht="54" customHeight="1" x14ac:dyDescent="0.2">
      <c r="A1" s="37" t="s">
        <v>51</v>
      </c>
      <c r="B1" s="37"/>
      <c r="C1" s="37"/>
      <c r="D1" s="37"/>
      <c r="E1" s="37"/>
      <c r="F1" s="37"/>
      <c r="G1" s="37"/>
      <c r="H1" s="37"/>
      <c r="I1" s="37"/>
      <c r="J1" s="37"/>
      <c r="K1" s="37"/>
      <c r="L1" s="37"/>
      <c r="M1" s="37"/>
      <c r="N1" s="37"/>
      <c r="O1" s="37"/>
      <c r="P1" s="37"/>
      <c r="Q1" s="37"/>
      <c r="R1" s="37"/>
    </row>
    <row r="2" spans="1:19" ht="27.75" customHeight="1" x14ac:dyDescent="0.2">
      <c r="A2" s="10" t="s">
        <v>67</v>
      </c>
      <c r="B2" s="11"/>
      <c r="C2" s="9"/>
      <c r="D2" s="9"/>
      <c r="E2" s="9"/>
      <c r="F2" s="9"/>
      <c r="G2" s="9"/>
      <c r="H2" s="9"/>
      <c r="I2" s="35"/>
      <c r="J2" s="36"/>
      <c r="K2" s="36"/>
      <c r="L2" s="36"/>
      <c r="M2" s="36"/>
      <c r="N2" s="36"/>
      <c r="O2" s="36"/>
      <c r="P2" s="36"/>
      <c r="Q2" s="36"/>
      <c r="R2" s="36"/>
    </row>
    <row r="3" spans="1:19" ht="24.75" customHeight="1" x14ac:dyDescent="0.2">
      <c r="A3" s="33" t="s">
        <v>68</v>
      </c>
      <c r="B3" s="41" t="s">
        <v>11</v>
      </c>
      <c r="C3" s="42"/>
      <c r="D3" s="42"/>
      <c r="E3" s="42"/>
      <c r="F3" s="42"/>
      <c r="G3" s="42"/>
      <c r="H3" s="43"/>
      <c r="I3" s="40" t="s">
        <v>12</v>
      </c>
      <c r="J3" s="40"/>
      <c r="K3" s="40"/>
      <c r="L3" s="40"/>
      <c r="M3" s="40"/>
      <c r="N3" s="39" t="s">
        <v>14</v>
      </c>
      <c r="O3" s="39"/>
      <c r="P3" s="39"/>
      <c r="Q3" s="39"/>
      <c r="R3" s="39"/>
    </row>
    <row r="4" spans="1:19" ht="24.75" customHeight="1" x14ac:dyDescent="0.2">
      <c r="A4" s="34"/>
      <c r="B4" s="44"/>
      <c r="C4" s="45"/>
      <c r="D4" s="45"/>
      <c r="E4" s="45"/>
      <c r="F4" s="45"/>
      <c r="G4" s="45"/>
      <c r="H4" s="46"/>
      <c r="I4" s="40"/>
      <c r="J4" s="40"/>
      <c r="K4" s="40"/>
      <c r="L4" s="40"/>
      <c r="M4" s="40"/>
      <c r="N4" s="38" t="s">
        <v>10</v>
      </c>
      <c r="O4" s="38"/>
      <c r="P4" s="38"/>
      <c r="Q4" s="38"/>
      <c r="R4" s="38"/>
    </row>
    <row r="5" spans="1:19" ht="25.5" x14ac:dyDescent="0.2">
      <c r="A5" s="13" t="s">
        <v>13</v>
      </c>
      <c r="B5" s="13" t="s">
        <v>8</v>
      </c>
      <c r="C5" s="13" t="s">
        <v>15</v>
      </c>
      <c r="D5" s="14" t="s">
        <v>1</v>
      </c>
      <c r="E5" s="14" t="s">
        <v>2</v>
      </c>
      <c r="F5" s="14" t="s">
        <v>0</v>
      </c>
      <c r="G5" s="14" t="s">
        <v>29</v>
      </c>
      <c r="H5" s="13" t="s">
        <v>9</v>
      </c>
      <c r="I5" s="13" t="s">
        <v>3</v>
      </c>
      <c r="J5" s="13" t="s">
        <v>4</v>
      </c>
      <c r="K5" s="13" t="s">
        <v>5</v>
      </c>
      <c r="L5" s="13" t="s">
        <v>6</v>
      </c>
      <c r="M5" s="13" t="s">
        <v>7</v>
      </c>
      <c r="N5" s="4" t="s">
        <v>1</v>
      </c>
      <c r="O5" s="4" t="s">
        <v>2</v>
      </c>
      <c r="P5" s="4" t="s">
        <v>0</v>
      </c>
      <c r="Q5" s="4" t="s">
        <v>29</v>
      </c>
      <c r="R5" s="4" t="s">
        <v>9</v>
      </c>
    </row>
    <row r="6" spans="1:19" s="3" customFormat="1" ht="60" customHeight="1" x14ac:dyDescent="0.2">
      <c r="A6" s="15" t="s">
        <v>26</v>
      </c>
      <c r="B6" s="16" t="s">
        <v>19</v>
      </c>
      <c r="C6" s="16" t="s">
        <v>20</v>
      </c>
      <c r="D6" s="16">
        <v>4</v>
      </c>
      <c r="E6" s="16">
        <v>2</v>
      </c>
      <c r="F6" s="17">
        <f t="shared" ref="F6:F16" si="0">D6*E6</f>
        <v>8</v>
      </c>
      <c r="G6" s="18" t="s">
        <v>66</v>
      </c>
      <c r="H6" s="16" t="s">
        <v>17</v>
      </c>
      <c r="I6" s="19" t="s">
        <v>21</v>
      </c>
      <c r="J6" s="20" t="s">
        <v>25</v>
      </c>
      <c r="K6" s="21">
        <v>45879</v>
      </c>
      <c r="L6" s="21" t="s">
        <v>22</v>
      </c>
      <c r="M6" s="21" t="s">
        <v>65</v>
      </c>
      <c r="N6" s="6"/>
      <c r="O6" s="7"/>
      <c r="P6" s="8">
        <f>N6*O6</f>
        <v>0</v>
      </c>
      <c r="Q6" s="5" t="str">
        <f>IF(P6&lt;4,"ÖNEMSİZ",IF(P6&lt;7,"ORTA",IF(P6&lt;10,"ÖNEMLİ","ÇOK ÖNEMLİ")))</f>
        <v>ÖNEMSİZ</v>
      </c>
      <c r="R6" s="5"/>
    </row>
    <row r="7" spans="1:19" s="3" customFormat="1" ht="60" customHeight="1" x14ac:dyDescent="0.2">
      <c r="A7" s="15" t="s">
        <v>27</v>
      </c>
      <c r="B7" s="16" t="s">
        <v>16</v>
      </c>
      <c r="C7" s="16" t="s">
        <v>16</v>
      </c>
      <c r="D7" s="16">
        <v>4</v>
      </c>
      <c r="E7" s="16">
        <v>2</v>
      </c>
      <c r="F7" s="17">
        <f t="shared" si="0"/>
        <v>8</v>
      </c>
      <c r="G7" s="18" t="s">
        <v>66</v>
      </c>
      <c r="H7" s="16" t="s">
        <v>17</v>
      </c>
      <c r="I7" s="19" t="s">
        <v>24</v>
      </c>
      <c r="J7" s="20" t="s">
        <v>23</v>
      </c>
      <c r="K7" s="21">
        <v>45879</v>
      </c>
      <c r="L7" s="21" t="s">
        <v>18</v>
      </c>
      <c r="M7" s="22" t="s">
        <v>28</v>
      </c>
      <c r="N7" s="6"/>
      <c r="O7" s="7"/>
      <c r="P7" s="8">
        <f>N7*O7</f>
        <v>0</v>
      </c>
      <c r="Q7" s="5" t="str">
        <f>IF(P7&lt;4,"ÖNEMSİZ",IF(P7&lt;7,"ORTA",IF(P7&lt;10,"ÖNEMLİ","ÇOK ÖNEMLİ")))</f>
        <v>ÖNEMSİZ</v>
      </c>
      <c r="R7" s="5"/>
      <c r="S7" s="12"/>
    </row>
    <row r="8" spans="1:19" s="3" customFormat="1" ht="318.75" x14ac:dyDescent="0.2">
      <c r="A8" s="23" t="s">
        <v>30</v>
      </c>
      <c r="B8" s="23" t="s">
        <v>31</v>
      </c>
      <c r="C8" s="23" t="s">
        <v>31</v>
      </c>
      <c r="D8" s="24">
        <v>4</v>
      </c>
      <c r="E8" s="24">
        <v>2</v>
      </c>
      <c r="F8" s="25">
        <f t="shared" si="0"/>
        <v>8</v>
      </c>
      <c r="G8" s="26" t="s">
        <v>66</v>
      </c>
      <c r="H8" s="26" t="s">
        <v>17</v>
      </c>
      <c r="I8" s="23" t="s">
        <v>32</v>
      </c>
      <c r="J8" s="23" t="s">
        <v>52</v>
      </c>
      <c r="K8" s="21">
        <v>45879</v>
      </c>
      <c r="L8" s="23" t="s">
        <v>33</v>
      </c>
      <c r="M8" s="23" t="s">
        <v>34</v>
      </c>
      <c r="N8" s="6"/>
      <c r="O8" s="7"/>
      <c r="P8" s="8">
        <f>N8*O8</f>
        <v>0</v>
      </c>
      <c r="Q8" s="5" t="str">
        <f>IF(P8&lt;4,"ÖNEMSİZ",IF(P8&lt;7,"ORTA",IF(P8&lt;10,"ÖNEMLİ","ÇOK ÖNEMLİ")))</f>
        <v>ÖNEMSİZ</v>
      </c>
      <c r="R8" s="5"/>
    </row>
    <row r="9" spans="1:19" ht="76.5" x14ac:dyDescent="0.2">
      <c r="A9" s="27" t="s">
        <v>35</v>
      </c>
      <c r="B9" s="26" t="s">
        <v>36</v>
      </c>
      <c r="C9" s="26"/>
      <c r="D9" s="26">
        <v>4</v>
      </c>
      <c r="E9" s="26">
        <v>2</v>
      </c>
      <c r="F9" s="25">
        <f t="shared" si="0"/>
        <v>8</v>
      </c>
      <c r="G9" s="26" t="s">
        <v>66</v>
      </c>
      <c r="H9" s="26" t="s">
        <v>17</v>
      </c>
      <c r="I9" s="28" t="s">
        <v>37</v>
      </c>
      <c r="J9" s="23" t="s">
        <v>52</v>
      </c>
      <c r="K9" s="21">
        <v>45879</v>
      </c>
      <c r="L9" s="29"/>
      <c r="M9" s="30" t="s">
        <v>53</v>
      </c>
    </row>
    <row r="10" spans="1:19" ht="86.25" customHeight="1" x14ac:dyDescent="0.2">
      <c r="A10" s="27" t="s">
        <v>38</v>
      </c>
      <c r="B10" s="27" t="s">
        <v>54</v>
      </c>
      <c r="C10" s="26"/>
      <c r="D10" s="26">
        <v>5</v>
      </c>
      <c r="E10" s="26">
        <v>2</v>
      </c>
      <c r="F10" s="25">
        <f t="shared" si="0"/>
        <v>10</v>
      </c>
      <c r="G10" s="26" t="s">
        <v>66</v>
      </c>
      <c r="H10" s="26" t="s">
        <v>17</v>
      </c>
      <c r="I10" s="28" t="s">
        <v>39</v>
      </c>
      <c r="J10" s="23" t="s">
        <v>52</v>
      </c>
      <c r="K10" s="21">
        <v>45879</v>
      </c>
      <c r="L10" s="29"/>
      <c r="M10" s="30" t="s">
        <v>53</v>
      </c>
    </row>
    <row r="11" spans="1:19" ht="63.75" x14ac:dyDescent="0.2">
      <c r="A11" s="27" t="s">
        <v>55</v>
      </c>
      <c r="B11" s="26" t="s">
        <v>40</v>
      </c>
      <c r="C11" s="26"/>
      <c r="D11" s="26">
        <v>5</v>
      </c>
      <c r="E11" s="26">
        <v>2</v>
      </c>
      <c r="F11" s="25">
        <f t="shared" si="0"/>
        <v>10</v>
      </c>
      <c r="G11" s="26" t="s">
        <v>66</v>
      </c>
      <c r="H11" s="26" t="s">
        <v>17</v>
      </c>
      <c r="I11" s="28" t="s">
        <v>41</v>
      </c>
      <c r="J11" s="23" t="s">
        <v>52</v>
      </c>
      <c r="K11" s="21">
        <v>45879</v>
      </c>
      <c r="L11" s="29"/>
      <c r="M11" s="30" t="s">
        <v>53</v>
      </c>
    </row>
    <row r="12" spans="1:19" ht="87" customHeight="1" x14ac:dyDescent="0.2">
      <c r="A12" s="27" t="s">
        <v>42</v>
      </c>
      <c r="B12" s="26" t="s">
        <v>43</v>
      </c>
      <c r="C12" s="26"/>
      <c r="D12" s="26">
        <v>4</v>
      </c>
      <c r="E12" s="26">
        <v>2</v>
      </c>
      <c r="F12" s="25">
        <f t="shared" si="0"/>
        <v>8</v>
      </c>
      <c r="G12" s="26" t="s">
        <v>66</v>
      </c>
      <c r="H12" s="26" t="s">
        <v>17</v>
      </c>
      <c r="I12" s="28" t="s">
        <v>56</v>
      </c>
      <c r="J12" s="23" t="s">
        <v>52</v>
      </c>
      <c r="K12" s="21">
        <v>45879</v>
      </c>
      <c r="L12" s="29"/>
      <c r="M12" s="30" t="s">
        <v>53</v>
      </c>
    </row>
    <row r="13" spans="1:19" ht="51" x14ac:dyDescent="0.2">
      <c r="A13" s="27" t="s">
        <v>57</v>
      </c>
      <c r="B13" s="27" t="s">
        <v>58</v>
      </c>
      <c r="C13" s="26"/>
      <c r="D13" s="26">
        <v>4</v>
      </c>
      <c r="E13" s="26">
        <v>2</v>
      </c>
      <c r="F13" s="25">
        <f t="shared" si="0"/>
        <v>8</v>
      </c>
      <c r="G13" s="26" t="s">
        <v>66</v>
      </c>
      <c r="H13" s="26" t="s">
        <v>17</v>
      </c>
      <c r="I13" s="28" t="s">
        <v>59</v>
      </c>
      <c r="J13" s="23" t="s">
        <v>52</v>
      </c>
      <c r="K13" s="21">
        <v>45879</v>
      </c>
      <c r="L13" s="29"/>
      <c r="M13" s="30" t="s">
        <v>53</v>
      </c>
    </row>
    <row r="14" spans="1:19" ht="153" x14ac:dyDescent="0.2">
      <c r="A14" s="31" t="s">
        <v>44</v>
      </c>
      <c r="B14" s="32" t="s">
        <v>45</v>
      </c>
      <c r="C14" s="32"/>
      <c r="D14" s="32">
        <v>4</v>
      </c>
      <c r="E14" s="32">
        <v>2</v>
      </c>
      <c r="F14" s="25">
        <f t="shared" si="0"/>
        <v>8</v>
      </c>
      <c r="G14" s="26" t="s">
        <v>66</v>
      </c>
      <c r="H14" s="26" t="s">
        <v>17</v>
      </c>
      <c r="I14" s="32" t="s">
        <v>46</v>
      </c>
      <c r="J14" s="23" t="s">
        <v>52</v>
      </c>
      <c r="K14" s="21">
        <v>45879</v>
      </c>
      <c r="L14" s="29"/>
      <c r="M14" s="30" t="s">
        <v>53</v>
      </c>
    </row>
    <row r="15" spans="1:19" ht="63.75" x14ac:dyDescent="0.2">
      <c r="A15" s="32" t="s">
        <v>60</v>
      </c>
      <c r="B15" s="32" t="s">
        <v>61</v>
      </c>
      <c r="C15" s="32"/>
      <c r="D15" s="32">
        <v>4</v>
      </c>
      <c r="E15" s="32">
        <v>2</v>
      </c>
      <c r="F15" s="25">
        <f t="shared" si="0"/>
        <v>8</v>
      </c>
      <c r="G15" s="26" t="s">
        <v>66</v>
      </c>
      <c r="H15" s="26" t="s">
        <v>17</v>
      </c>
      <c r="I15" s="32" t="s">
        <v>47</v>
      </c>
      <c r="J15" s="23" t="s">
        <v>52</v>
      </c>
      <c r="K15" s="21">
        <v>45879</v>
      </c>
      <c r="L15" s="29"/>
      <c r="M15" s="30" t="s">
        <v>53</v>
      </c>
    </row>
    <row r="16" spans="1:19" ht="97.5" customHeight="1" x14ac:dyDescent="0.2">
      <c r="A16" s="32" t="s">
        <v>48</v>
      </c>
      <c r="B16" s="32" t="s">
        <v>49</v>
      </c>
      <c r="C16" s="32"/>
      <c r="D16" s="32">
        <v>5</v>
      </c>
      <c r="E16" s="32">
        <v>2</v>
      </c>
      <c r="F16" s="25">
        <f t="shared" si="0"/>
        <v>10</v>
      </c>
      <c r="G16" s="26" t="s">
        <v>66</v>
      </c>
      <c r="H16" s="26" t="s">
        <v>17</v>
      </c>
      <c r="I16" s="32" t="s">
        <v>62</v>
      </c>
      <c r="J16" s="23" t="s">
        <v>52</v>
      </c>
      <c r="K16" s="21">
        <v>45879</v>
      </c>
      <c r="L16" s="29"/>
      <c r="M16" s="30" t="s">
        <v>53</v>
      </c>
    </row>
    <row r="17" spans="1:18" ht="140.25" x14ac:dyDescent="0.2">
      <c r="A17" s="27" t="s">
        <v>50</v>
      </c>
      <c r="B17" s="26" t="s">
        <v>63</v>
      </c>
      <c r="C17" s="26"/>
      <c r="D17" s="26">
        <v>5</v>
      </c>
      <c r="E17" s="26">
        <v>2</v>
      </c>
      <c r="F17" s="25">
        <f>D17*E17</f>
        <v>10</v>
      </c>
      <c r="G17" s="26" t="s">
        <v>66</v>
      </c>
      <c r="H17" s="26" t="s">
        <v>17</v>
      </c>
      <c r="I17" s="28" t="s">
        <v>64</v>
      </c>
      <c r="J17" s="23" t="s">
        <v>52</v>
      </c>
      <c r="K17" s="21">
        <v>45879</v>
      </c>
      <c r="L17" s="29"/>
      <c r="M17" s="30" t="s">
        <v>53</v>
      </c>
    </row>
    <row r="18" spans="1:18" x14ac:dyDescent="0.2">
      <c r="F18" s="1"/>
      <c r="G18" s="1"/>
      <c r="H18" s="1"/>
      <c r="I18" s="1"/>
      <c r="N18" s="1"/>
      <c r="O18" s="1"/>
      <c r="P18" s="1"/>
      <c r="Q18" s="1"/>
      <c r="R18" s="1"/>
    </row>
    <row r="19" spans="1:18" x14ac:dyDescent="0.2">
      <c r="F19" s="1"/>
      <c r="G19" s="1"/>
      <c r="H19" s="1"/>
      <c r="I19" s="1"/>
      <c r="N19" s="1"/>
      <c r="O19" s="1"/>
      <c r="P19" s="1"/>
      <c r="Q19" s="1"/>
      <c r="R19" s="1"/>
    </row>
    <row r="20" spans="1:18" x14ac:dyDescent="0.2">
      <c r="F20" s="1"/>
      <c r="G20" s="1"/>
      <c r="H20" s="1"/>
      <c r="I20" s="1"/>
      <c r="N20" s="1"/>
      <c r="O20" s="1"/>
      <c r="P20" s="1"/>
      <c r="Q20" s="1"/>
      <c r="R20" s="1"/>
    </row>
    <row r="21" spans="1:18" x14ac:dyDescent="0.2">
      <c r="F21" s="1"/>
      <c r="G21" s="1"/>
      <c r="H21" s="1"/>
      <c r="I21" s="1"/>
      <c r="N21" s="1"/>
      <c r="O21" s="1"/>
      <c r="P21" s="1"/>
      <c r="Q21" s="1"/>
      <c r="R21" s="1"/>
    </row>
    <row r="22" spans="1:18" x14ac:dyDescent="0.2">
      <c r="F22" s="1"/>
      <c r="G22" s="1"/>
      <c r="H22" s="1"/>
      <c r="I22" s="1"/>
      <c r="N22" s="1"/>
      <c r="O22" s="1"/>
      <c r="P22" s="1"/>
      <c r="Q22" s="1"/>
      <c r="R22" s="1"/>
    </row>
    <row r="23" spans="1:18" x14ac:dyDescent="0.2">
      <c r="F23" s="1"/>
      <c r="G23" s="1"/>
      <c r="H23" s="1"/>
      <c r="I23" s="1"/>
      <c r="N23" s="1"/>
      <c r="O23" s="1"/>
      <c r="P23" s="1"/>
      <c r="Q23" s="1"/>
      <c r="R23" s="1"/>
    </row>
  </sheetData>
  <sheetProtection selectLockedCells="1" selectUnlockedCells="1"/>
  <mergeCells count="7">
    <mergeCell ref="A3:A4"/>
    <mergeCell ref="I2:R2"/>
    <mergeCell ref="A1:R1"/>
    <mergeCell ref="N4:R4"/>
    <mergeCell ref="N3:R3"/>
    <mergeCell ref="I3:M4"/>
    <mergeCell ref="B3:H4"/>
  </mergeCells>
  <printOptions horizontalCentered="1"/>
  <pageMargins left="0.15748031496062992" right="0.15748031496062992" top="0.39370078740157483" bottom="0.35433070866141736" header="0.51181102362204722" footer="0.98425196850393704"/>
  <pageSetup paperSize="9" scale="54" firstPageNumber="0"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2</vt:i4>
      </vt:variant>
    </vt:vector>
  </HeadingPairs>
  <TitlesOfParts>
    <vt:vector size="3" baseType="lpstr">
      <vt:lpstr>Risk</vt:lpstr>
      <vt:lpstr>Risk!_FilterDatabase_1</vt:lpstr>
      <vt:lpstr>Risk!Excel_BuiltIn_Print_Area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Arsev Akün</dc:creator>
  <cp:lastModifiedBy>Asus</cp:lastModifiedBy>
  <cp:lastPrinted>2018-03-15T09:32:25Z</cp:lastPrinted>
  <dcterms:created xsi:type="dcterms:W3CDTF">2018-01-02T09:19:03Z</dcterms:created>
  <dcterms:modified xsi:type="dcterms:W3CDTF">2024-12-17T07:17:55Z</dcterms:modified>
</cp:coreProperties>
</file>